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03-11-7\AppData\Local\Microsoft\Windows\INetCache\Content.Outlook\JJ502I24\"/>
    </mc:Choice>
  </mc:AlternateContent>
  <xr:revisionPtr revIDLastSave="0" documentId="13_ncr:1_{CCC0869E-692D-4406-B9DB-C4000F4F98E6}" xr6:coauthVersionLast="47" xr6:coauthVersionMax="47" xr10:uidLastSave="{00000000-0000-0000-0000-000000000000}"/>
  <bookViews>
    <workbookView xWindow="-120" yWindow="-120" windowWidth="29040" windowHeight="15720" xr2:uid="{8F92BD0C-8215-4855-A621-4FDF65931B52}"/>
  </bookViews>
  <sheets>
    <sheet name="入札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1" i="1"/>
  <c r="H10" i="1"/>
  <c r="F11" i="1"/>
  <c r="F10" i="1"/>
  <c r="F9" i="1"/>
  <c r="H6" i="1"/>
  <c r="H13" i="1" l="1"/>
  <c r="H14" i="1" s="1"/>
  <c r="H15" i="1" l="1"/>
</calcChain>
</file>

<file path=xl/sharedStrings.xml><?xml version="1.0" encoding="utf-8"?>
<sst xmlns="http://schemas.openxmlformats.org/spreadsheetml/2006/main" count="34" uniqueCount="22">
  <si>
    <t>：</t>
    <phoneticPr fontId="1"/>
  </si>
  <si>
    <t>×</t>
    <phoneticPr fontId="1"/>
  </si>
  <si>
    <t>＝</t>
    <phoneticPr fontId="1"/>
  </si>
  <si>
    <t>計</t>
    <rPh sb="0" eb="1">
      <t>ケイ</t>
    </rPh>
    <phoneticPr fontId="1"/>
  </si>
  <si>
    <t>消費税</t>
    <rPh sb="0" eb="3">
      <t>ショウヒゼイ</t>
    </rPh>
    <phoneticPr fontId="1"/>
  </si>
  <si>
    <t>合計</t>
    <rPh sb="0" eb="2">
      <t>ゴウケイ</t>
    </rPh>
    <phoneticPr fontId="1"/>
  </si>
  <si>
    <t>住　所</t>
    <rPh sb="0" eb="1">
      <t>ジュウ</t>
    </rPh>
    <rPh sb="2" eb="3">
      <t>ショ</t>
    </rPh>
    <phoneticPr fontId="1"/>
  </si>
  <si>
    <t>会社名</t>
    <rPh sb="0" eb="3">
      <t>カイシャメイ</t>
    </rPh>
    <phoneticPr fontId="1"/>
  </si>
  <si>
    <t>代表者</t>
    <rPh sb="0" eb="3">
      <t>ダイヒョウシャ</t>
    </rPh>
    <phoneticPr fontId="1"/>
  </si>
  <si>
    <t>印</t>
    <rPh sb="0" eb="1">
      <t>イン</t>
    </rPh>
    <phoneticPr fontId="1"/>
  </si>
  <si>
    <t>代理人</t>
    <rPh sb="0" eb="3">
      <t>ダイリニン</t>
    </rPh>
    <phoneticPr fontId="1"/>
  </si>
  <si>
    <t>〇</t>
    <phoneticPr fontId="1"/>
  </si>
  <si>
    <t>R-22</t>
    <phoneticPr fontId="1"/>
  </si>
  <si>
    <t>R-134a</t>
    <phoneticPr fontId="1"/>
  </si>
  <si>
    <t>入札書</t>
    <rPh sb="0" eb="3">
      <t>ニュウサツショ</t>
    </rPh>
    <phoneticPr fontId="1"/>
  </si>
  <si>
    <t>件名：第一種特定製品のフロン類回収等作業請負単価契約</t>
    <rPh sb="0" eb="2">
      <t>ケンメイ</t>
    </rPh>
    <rPh sb="3" eb="10">
      <t>ダイイッシュトクテイセイヒン</t>
    </rPh>
    <rPh sb="14" eb="15">
      <t>ルイ</t>
    </rPh>
    <rPh sb="15" eb="17">
      <t>カイシュウ</t>
    </rPh>
    <rPh sb="17" eb="18">
      <t>トウ</t>
    </rPh>
    <rPh sb="18" eb="20">
      <t>サギョウ</t>
    </rPh>
    <rPh sb="20" eb="22">
      <t>ウケオイ</t>
    </rPh>
    <rPh sb="22" eb="24">
      <t>タンカ</t>
    </rPh>
    <rPh sb="24" eb="26">
      <t>ケイヤク</t>
    </rPh>
    <phoneticPr fontId="1"/>
  </si>
  <si>
    <t>上記金額により契約条項を承認のうえ入札致します。</t>
    <rPh sb="0" eb="2">
      <t>ジョウキ</t>
    </rPh>
    <rPh sb="2" eb="4">
      <t>キンガク</t>
    </rPh>
    <rPh sb="7" eb="9">
      <t>ケイヤク</t>
    </rPh>
    <rPh sb="9" eb="11">
      <t>ジョウコウ</t>
    </rPh>
    <rPh sb="12" eb="14">
      <t>ショウニン</t>
    </rPh>
    <rPh sb="17" eb="19">
      <t>ニュウサツ</t>
    </rPh>
    <rPh sb="19" eb="20">
      <t>イタ</t>
    </rPh>
    <phoneticPr fontId="1"/>
  </si>
  <si>
    <t>公益財団法人環境科学技術研究所</t>
    <rPh sb="0" eb="6">
      <t>コウエキザイダンホウジン</t>
    </rPh>
    <rPh sb="6" eb="10">
      <t>カンキョウカガク</t>
    </rPh>
    <rPh sb="10" eb="12">
      <t>ギジュツ</t>
    </rPh>
    <rPh sb="12" eb="15">
      <t>ケンキュウショ</t>
    </rPh>
    <phoneticPr fontId="1"/>
  </si>
  <si>
    <t>回収作業</t>
    <rPh sb="0" eb="4">
      <t>カイシュウサギョウ</t>
    </rPh>
    <phoneticPr fontId="1"/>
  </si>
  <si>
    <t>再生及び破壊処理</t>
    <rPh sb="0" eb="2">
      <t>サイセイ</t>
    </rPh>
    <rPh sb="2" eb="3">
      <t>オヨ</t>
    </rPh>
    <rPh sb="4" eb="8">
      <t>ハカイショリ</t>
    </rPh>
    <phoneticPr fontId="1"/>
  </si>
  <si>
    <t>R-12</t>
    <phoneticPr fontId="1"/>
  </si>
  <si>
    <t>総務部長　角田　英之　殿</t>
    <rPh sb="0" eb="4">
      <t>ソウムブチョウ</t>
    </rPh>
    <rPh sb="5" eb="7">
      <t>ツノダ</t>
    </rPh>
    <rPh sb="8" eb="10">
      <t>ヒデユキ</t>
    </rPh>
    <rPh sb="11" eb="12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</si>
</sst>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kg&quot;"/>
    <numFmt numFmtId="177" formatCode="#,##0&quot;円&quot;"/>
    <numFmt numFmtId="178" formatCode="General&quot;回&quot;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2" xfId="0" applyNumberFormat="1" applyBorder="1">
      <alignment vertical="center"/>
    </xf>
    <xf numFmtId="177" fontId="0" fillId="0" borderId="0" xfId="0" applyNumberFormat="1">
      <alignment vertical="center"/>
    </xf>
    <xf numFmtId="178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0EEE4-8D4C-4AE6-917B-2E32447D746F}">
  <dimension ref="A1:I25"/>
  <sheetViews>
    <sheetView tabSelected="1" workbookViewId="0">
      <selection activeCell="J20" sqref="J20"/>
    </sheetView>
  </sheetViews>
  <sheetFormatPr defaultRowHeight="18.75" x14ac:dyDescent="0.4"/>
  <cols>
    <col min="1" max="1" width="7.625" customWidth="1"/>
    <col min="2" max="2" width="16.5" customWidth="1"/>
    <col min="3" max="3" width="5.5" customWidth="1"/>
    <col min="5" max="5" width="5.5" customWidth="1"/>
    <col min="6" max="6" width="9.25" bestFit="1" customWidth="1"/>
    <col min="7" max="7" width="5.5" customWidth="1"/>
    <col min="8" max="8" width="15.75" customWidth="1"/>
    <col min="9" max="9" width="4.5" customWidth="1"/>
  </cols>
  <sheetData>
    <row r="1" spans="1:9" x14ac:dyDescent="0.4">
      <c r="A1" s="10" t="s">
        <v>14</v>
      </c>
      <c r="B1" s="10"/>
      <c r="C1" s="10"/>
      <c r="D1" s="10"/>
      <c r="E1" s="10"/>
      <c r="F1" s="10"/>
      <c r="G1" s="10"/>
      <c r="H1" s="10"/>
      <c r="I1" s="10"/>
    </row>
    <row r="2" spans="1:9" x14ac:dyDescent="0.4">
      <c r="A2" s="2"/>
      <c r="B2" s="2"/>
      <c r="C2" s="2"/>
      <c r="D2" s="2"/>
      <c r="E2" s="2"/>
      <c r="F2" s="2"/>
      <c r="G2" s="2"/>
      <c r="H2" s="2"/>
      <c r="I2" s="2"/>
    </row>
    <row r="3" spans="1:9" x14ac:dyDescent="0.4">
      <c r="A3" s="10" t="s">
        <v>15</v>
      </c>
      <c r="B3" s="10"/>
      <c r="C3" s="10"/>
      <c r="D3" s="10"/>
      <c r="E3" s="10"/>
      <c r="F3" s="10"/>
      <c r="G3" s="10"/>
      <c r="H3" s="10"/>
      <c r="I3" s="10"/>
    </row>
    <row r="5" spans="1:9" x14ac:dyDescent="0.4">
      <c r="A5" s="1" t="s">
        <v>11</v>
      </c>
      <c r="B5" t="s">
        <v>18</v>
      </c>
    </row>
    <row r="6" spans="1:9" x14ac:dyDescent="0.4">
      <c r="B6" s="3" t="s">
        <v>18</v>
      </c>
      <c r="C6" s="4" t="s">
        <v>0</v>
      </c>
      <c r="D6" s="6"/>
      <c r="E6" s="4" t="s">
        <v>1</v>
      </c>
      <c r="F6" s="9"/>
      <c r="G6" s="4" t="s">
        <v>2</v>
      </c>
      <c r="H6" s="6">
        <f>IFERROR(F6*D6,"")</f>
        <v>0</v>
      </c>
    </row>
    <row r="7" spans="1:9" x14ac:dyDescent="0.4">
      <c r="D7" s="8"/>
      <c r="H7" s="8"/>
    </row>
    <row r="8" spans="1:9" x14ac:dyDescent="0.4">
      <c r="A8" s="1" t="s">
        <v>11</v>
      </c>
      <c r="B8" t="s">
        <v>19</v>
      </c>
      <c r="D8" s="8"/>
      <c r="H8" s="8"/>
    </row>
    <row r="9" spans="1:9" x14ac:dyDescent="0.4">
      <c r="B9" s="3" t="s">
        <v>12</v>
      </c>
      <c r="C9" s="4" t="s">
        <v>0</v>
      </c>
      <c r="D9" s="6"/>
      <c r="E9" s="4" t="s">
        <v>1</v>
      </c>
      <c r="F9" s="5">
        <f>626220/1000</f>
        <v>626.22</v>
      </c>
      <c r="G9" s="4" t="s">
        <v>2</v>
      </c>
      <c r="H9" s="6">
        <f>ROUNDDOWN(F9*D9,0)</f>
        <v>0</v>
      </c>
    </row>
    <row r="10" spans="1:9" x14ac:dyDescent="0.4">
      <c r="B10" s="3" t="s">
        <v>13</v>
      </c>
      <c r="C10" s="4" t="s">
        <v>0</v>
      </c>
      <c r="D10" s="6"/>
      <c r="E10" s="4" t="s">
        <v>1</v>
      </c>
      <c r="F10" s="5">
        <f>2145/1000</f>
        <v>2.145</v>
      </c>
      <c r="G10" s="4" t="s">
        <v>2</v>
      </c>
      <c r="H10" s="6">
        <f>ROUNDDOWN(F10*D10,0)</f>
        <v>0</v>
      </c>
    </row>
    <row r="11" spans="1:9" x14ac:dyDescent="0.4">
      <c r="B11" s="3" t="s">
        <v>20</v>
      </c>
      <c r="C11" s="4" t="s">
        <v>0</v>
      </c>
      <c r="D11" s="6"/>
      <c r="E11" s="4" t="s">
        <v>1</v>
      </c>
      <c r="F11" s="5">
        <f>170/1000</f>
        <v>0.17</v>
      </c>
      <c r="G11" s="4" t="s">
        <v>2</v>
      </c>
      <c r="H11" s="6">
        <f>ROUNDDOWN(F11*D11,0)</f>
        <v>0</v>
      </c>
    </row>
    <row r="12" spans="1:9" x14ac:dyDescent="0.4">
      <c r="H12" s="8"/>
    </row>
    <row r="13" spans="1:9" x14ac:dyDescent="0.4">
      <c r="F13" s="11" t="s">
        <v>3</v>
      </c>
      <c r="G13" s="11"/>
      <c r="H13" s="6">
        <f>SUM(H6:H11)</f>
        <v>0</v>
      </c>
    </row>
    <row r="14" spans="1:9" x14ac:dyDescent="0.4">
      <c r="F14" s="12" t="s">
        <v>4</v>
      </c>
      <c r="G14" s="12"/>
      <c r="H14" s="7">
        <f>ROUNDDOWN(H13*0.1,0)</f>
        <v>0</v>
      </c>
    </row>
    <row r="15" spans="1:9" x14ac:dyDescent="0.4">
      <c r="F15" s="12" t="s">
        <v>5</v>
      </c>
      <c r="G15" s="12"/>
      <c r="H15" s="7">
        <f>SUM(H13:H14)</f>
        <v>0</v>
      </c>
    </row>
    <row r="16" spans="1:9" x14ac:dyDescent="0.4">
      <c r="F16" s="2"/>
      <c r="G16" s="2"/>
    </row>
    <row r="17" spans="1:9" x14ac:dyDescent="0.4">
      <c r="A17" s="10" t="s">
        <v>16</v>
      </c>
      <c r="B17" s="10"/>
      <c r="C17" s="10"/>
      <c r="D17" s="10"/>
      <c r="E17" s="10"/>
      <c r="F17" s="10"/>
      <c r="G17" s="10"/>
      <c r="H17" s="10"/>
      <c r="I17" s="10"/>
    </row>
    <row r="19" spans="1:9" x14ac:dyDescent="0.4">
      <c r="A19" t="s">
        <v>17</v>
      </c>
    </row>
    <row r="20" spans="1:9" x14ac:dyDescent="0.4">
      <c r="A20" t="s">
        <v>21</v>
      </c>
    </row>
    <row r="22" spans="1:9" x14ac:dyDescent="0.4">
      <c r="D22" s="2" t="s">
        <v>6</v>
      </c>
      <c r="E22" s="10"/>
      <c r="F22" s="10"/>
      <c r="G22" s="10"/>
      <c r="H22" s="10"/>
    </row>
    <row r="23" spans="1:9" x14ac:dyDescent="0.4">
      <c r="D23" s="2" t="s">
        <v>7</v>
      </c>
      <c r="E23" s="10"/>
      <c r="F23" s="10"/>
      <c r="G23" s="10"/>
      <c r="H23" s="10"/>
    </row>
    <row r="24" spans="1:9" x14ac:dyDescent="0.4">
      <c r="D24" s="2" t="s">
        <v>8</v>
      </c>
      <c r="E24" s="10"/>
      <c r="F24" s="10"/>
      <c r="G24" s="10"/>
      <c r="H24" s="10"/>
      <c r="I24" t="s">
        <v>9</v>
      </c>
    </row>
    <row r="25" spans="1:9" x14ac:dyDescent="0.4">
      <c r="D25" s="2" t="s">
        <v>10</v>
      </c>
      <c r="E25" s="10"/>
      <c r="F25" s="10"/>
      <c r="G25" s="10"/>
      <c r="H25" s="10"/>
      <c r="I25" t="s">
        <v>9</v>
      </c>
    </row>
  </sheetData>
  <mergeCells count="10">
    <mergeCell ref="A1:I1"/>
    <mergeCell ref="F13:G13"/>
    <mergeCell ref="E25:H25"/>
    <mergeCell ref="E24:H24"/>
    <mergeCell ref="E22:H22"/>
    <mergeCell ref="E23:H23"/>
    <mergeCell ref="F15:G15"/>
    <mergeCell ref="F14:G14"/>
    <mergeCell ref="A3:I3"/>
    <mergeCell ref="A17:I17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IES03-11-7</dc:creator>
  <cp:lastModifiedBy>山本 良亜樹</cp:lastModifiedBy>
  <cp:lastPrinted>2026-07-09T01:40:11Z</cp:lastPrinted>
  <dcterms:created xsi:type="dcterms:W3CDTF">2024-12-11T01:01:48Z</dcterms:created>
  <dcterms:modified xsi:type="dcterms:W3CDTF">2026-07-14T00:31:25Z</dcterms:modified>
</cp:coreProperties>
</file>